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THINJI SAMMIE\Downloads\"/>
    </mc:Choice>
  </mc:AlternateContent>
  <bookViews>
    <workbookView xWindow="0" yWindow="0" windowWidth="9105" windowHeight="7605"/>
  </bookViews>
  <sheets>
    <sheet name="Sheet1" sheetId="1" r:id="rId1"/>
    <sheet name="Sheet2 (2)" sheetId="4" r:id="rId2"/>
    <sheet name="Sheet2" sheetId="2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B5" i="1" l="1"/>
  <c r="B6" i="1" s="1"/>
  <c r="Q14" i="1" l="1"/>
  <c r="R16" i="1" s="1"/>
  <c r="Q15" i="1"/>
</calcChain>
</file>

<file path=xl/sharedStrings.xml><?xml version="1.0" encoding="utf-8"?>
<sst xmlns="http://schemas.openxmlformats.org/spreadsheetml/2006/main" count="68" uniqueCount="44">
  <si>
    <t>mean</t>
  </si>
  <si>
    <t>count</t>
  </si>
  <si>
    <t>sem</t>
  </si>
  <si>
    <t>df</t>
  </si>
  <si>
    <t>hypothesis mean</t>
  </si>
  <si>
    <t>t test</t>
  </si>
  <si>
    <t>p value</t>
  </si>
  <si>
    <t>PH</t>
  </si>
  <si>
    <t>Nm/min</t>
  </si>
  <si>
    <t>slope</t>
  </si>
  <si>
    <t>t-Test: Paired Two Sample for Means</t>
  </si>
  <si>
    <t>Variable 1</t>
  </si>
  <si>
    <t>Variable 2</t>
  </si>
  <si>
    <t>Mean</t>
  </si>
  <si>
    <t>Variance</t>
  </si>
  <si>
    <t>Observations</t>
  </si>
  <si>
    <t>Pearson Correlation</t>
  </si>
  <si>
    <t>Hypothesized Mean Difference</t>
  </si>
  <si>
    <t>t Stat</t>
  </si>
  <si>
    <t>P(T&lt;=t) one-tail</t>
  </si>
  <si>
    <t>t Critical one-tail</t>
  </si>
  <si>
    <t>P(T&lt;=t) two-tail</t>
  </si>
  <si>
    <t>t Critical two-tail</t>
  </si>
  <si>
    <t xml:space="preserve">in case of one tail </t>
  </si>
  <si>
    <t>P value</t>
  </si>
  <si>
    <t>Null Hypothesis</t>
  </si>
  <si>
    <t>Alternative Hypothesis</t>
  </si>
  <si>
    <t>there is difference in rate of reaction of PH1 and that of PH 7</t>
  </si>
  <si>
    <t>there no is difference in rate of reaction of PH1 and that of PH 7</t>
  </si>
  <si>
    <t>at alpha 5% that is 0.05 we accept the null Hypothesis of difference in reaction of PH levels</t>
  </si>
  <si>
    <t>So PH1 is signficant from the control</t>
  </si>
  <si>
    <t>Old pH 7</t>
  </si>
  <si>
    <t>Freshly made pH 7</t>
  </si>
  <si>
    <t>Old pH 5</t>
  </si>
  <si>
    <t>Freshly made pH 5</t>
  </si>
  <si>
    <t>5 min</t>
  </si>
  <si>
    <t>4 min</t>
  </si>
  <si>
    <t>3 min</t>
  </si>
  <si>
    <t>2 min</t>
  </si>
  <si>
    <t>1 min</t>
  </si>
  <si>
    <t>0 min</t>
  </si>
  <si>
    <t>Enzyme Preparation Time</t>
  </si>
  <si>
    <t>Freshly made pH5</t>
  </si>
  <si>
    <t>Results: (3 group members- 3 replicates)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</si>
</sst>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75846857171025E-2"/>
          <c:y val="3.7619714371700988E-2"/>
          <c:w val="0.78263514595886785"/>
          <c:h val="0.805644371210067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Nm/min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0"/>
          </c:trendline>
          <c:xVal>
            <c:numRef>
              <c:f>Sheet1!$A$2:$A$4</c:f>
              <c:numCache>
                <c:formatCode>General</c:formatCode>
                <c:ptCount val="3"/>
                <c:pt idx="0">
                  <c:v>1</c:v>
                </c:pt>
                <c:pt idx="1">
                  <c:v>7</c:v>
                </c:pt>
                <c:pt idx="2">
                  <c:v>8</c:v>
                </c:pt>
              </c:numCache>
            </c:numRef>
          </c:xVal>
          <c:yVal>
            <c:numRef>
              <c:f>Sheet1!$B$2:$B$4</c:f>
              <c:numCache>
                <c:formatCode>General</c:formatCode>
                <c:ptCount val="3"/>
                <c:pt idx="0">
                  <c:v>1.1100000000000001</c:v>
                </c:pt>
                <c:pt idx="1">
                  <c:v>103.37</c:v>
                </c:pt>
                <c:pt idx="2">
                  <c:v>25.6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636648"/>
        <c:axId val="420637040"/>
      </c:scatterChart>
      <c:valAx>
        <c:axId val="42063664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PH</a:t>
                </a:r>
                <a:r>
                  <a:rPr lang="en-GB" baseline="0"/>
                  <a:t> level</a:t>
                </a:r>
                <a:endParaRPr lang="en-GB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0637040"/>
        <c:crosses val="autoZero"/>
        <c:crossBetween val="midCat"/>
      </c:valAx>
      <c:valAx>
        <c:axId val="42063704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Nm/Min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06366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</a:t>
            </a:r>
            <a:r>
              <a:rPr lang="en-US" baseline="0"/>
              <a:t> Against Enzyme Reaction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'Sheet2 (2)'!$C$1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'Sheet2 (2)'!$B$2:$B$18</c:f>
              <c:strCache>
                <c:ptCount val="16"/>
                <c:pt idx="0">
                  <c:v>0 min</c:v>
                </c:pt>
                <c:pt idx="1">
                  <c:v>0.045</c:v>
                </c:pt>
                <c:pt idx="2">
                  <c:v>0.008</c:v>
                </c:pt>
                <c:pt idx="3">
                  <c:v>0.007</c:v>
                </c:pt>
                <c:pt idx="4">
                  <c:v>0.006</c:v>
                </c:pt>
                <c:pt idx="6">
                  <c:v>0 min</c:v>
                </c:pt>
                <c:pt idx="7">
                  <c:v>0.011</c:v>
                </c:pt>
                <c:pt idx="8">
                  <c:v>0.003</c:v>
                </c:pt>
                <c:pt idx="9">
                  <c:v>0.02</c:v>
                </c:pt>
                <c:pt idx="10">
                  <c:v>0.003</c:v>
                </c:pt>
                <c:pt idx="11">
                  <c:v>0 min</c:v>
                </c:pt>
                <c:pt idx="12">
                  <c:v>0.061</c:v>
                </c:pt>
                <c:pt idx="13">
                  <c:v>0.019</c:v>
                </c:pt>
                <c:pt idx="14">
                  <c:v>0.007</c:v>
                </c:pt>
                <c:pt idx="15">
                  <c:v>0.01</c:v>
                </c:pt>
              </c:strCache>
            </c:strRef>
          </c:cat>
          <c:val>
            <c:numRef>
              <c:f>'Sheet2 (2)'!$C$2:$C$18</c:f>
              <c:numCache>
                <c:formatCode>General</c:formatCode>
                <c:ptCount val="17"/>
                <c:pt idx="0">
                  <c:v>0</c:v>
                </c:pt>
                <c:pt idx="1">
                  <c:v>0.25700000000000001</c:v>
                </c:pt>
                <c:pt idx="2">
                  <c:v>7.5999999999999998E-2</c:v>
                </c:pt>
                <c:pt idx="3">
                  <c:v>0.06</c:v>
                </c:pt>
                <c:pt idx="4">
                  <c:v>6.2E-2</c:v>
                </c:pt>
                <c:pt idx="6">
                  <c:v>0</c:v>
                </c:pt>
                <c:pt idx="7">
                  <c:v>4.7E-2</c:v>
                </c:pt>
                <c:pt idx="8">
                  <c:v>1.7999999999999999E-2</c:v>
                </c:pt>
                <c:pt idx="9">
                  <c:v>4.4999999999999998E-2</c:v>
                </c:pt>
                <c:pt idx="10">
                  <c:v>6.2E-2</c:v>
                </c:pt>
                <c:pt idx="11">
                  <c:v>0</c:v>
                </c:pt>
                <c:pt idx="12">
                  <c:v>0.439</c:v>
                </c:pt>
                <c:pt idx="13">
                  <c:v>0.126</c:v>
                </c:pt>
                <c:pt idx="14">
                  <c:v>6.5000000000000002E-2</c:v>
                </c:pt>
                <c:pt idx="15">
                  <c:v>4.8000000000000001E-2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'Sheet2 (2)'!$E$1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'Sheet2 (2)'!$B$2:$B$18</c:f>
              <c:strCache>
                <c:ptCount val="16"/>
                <c:pt idx="0">
                  <c:v>0 min</c:v>
                </c:pt>
                <c:pt idx="1">
                  <c:v>0.045</c:v>
                </c:pt>
                <c:pt idx="2">
                  <c:v>0.008</c:v>
                </c:pt>
                <c:pt idx="3">
                  <c:v>0.007</c:v>
                </c:pt>
                <c:pt idx="4">
                  <c:v>0.006</c:v>
                </c:pt>
                <c:pt idx="6">
                  <c:v>0 min</c:v>
                </c:pt>
                <c:pt idx="7">
                  <c:v>0.011</c:v>
                </c:pt>
                <c:pt idx="8">
                  <c:v>0.003</c:v>
                </c:pt>
                <c:pt idx="9">
                  <c:v>0.02</c:v>
                </c:pt>
                <c:pt idx="10">
                  <c:v>0.003</c:v>
                </c:pt>
                <c:pt idx="11">
                  <c:v>0 min</c:v>
                </c:pt>
                <c:pt idx="12">
                  <c:v>0.061</c:v>
                </c:pt>
                <c:pt idx="13">
                  <c:v>0.019</c:v>
                </c:pt>
                <c:pt idx="14">
                  <c:v>0.007</c:v>
                </c:pt>
                <c:pt idx="15">
                  <c:v>0.01</c:v>
                </c:pt>
              </c:strCache>
            </c:strRef>
          </c:cat>
          <c:val>
            <c:numRef>
              <c:f>'Sheet2 (2)'!$E$2:$E$18</c:f>
              <c:numCache>
                <c:formatCode>General</c:formatCode>
                <c:ptCount val="17"/>
                <c:pt idx="0">
                  <c:v>0</c:v>
                </c:pt>
                <c:pt idx="1">
                  <c:v>0.56599999999999995</c:v>
                </c:pt>
                <c:pt idx="2">
                  <c:v>0.183</c:v>
                </c:pt>
                <c:pt idx="3">
                  <c:v>0.154</c:v>
                </c:pt>
                <c:pt idx="4">
                  <c:v>0.158</c:v>
                </c:pt>
                <c:pt idx="6">
                  <c:v>0</c:v>
                </c:pt>
                <c:pt idx="7">
                  <c:v>0.26</c:v>
                </c:pt>
                <c:pt idx="8">
                  <c:v>5.2999999999999999E-2</c:v>
                </c:pt>
                <c:pt idx="9">
                  <c:v>8.7999999999999995E-2</c:v>
                </c:pt>
                <c:pt idx="10">
                  <c:v>9.0999999999999998E-2</c:v>
                </c:pt>
                <c:pt idx="11">
                  <c:v>0</c:v>
                </c:pt>
                <c:pt idx="12">
                  <c:v>0.70599999999999996</c:v>
                </c:pt>
                <c:pt idx="13">
                  <c:v>0.30299999999999999</c:v>
                </c:pt>
                <c:pt idx="14">
                  <c:v>0.156</c:v>
                </c:pt>
                <c:pt idx="15">
                  <c:v>0.14599999999999999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'Sheet2 (2)'!$F$1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'Sheet2 (2)'!$B$2:$B$18</c:f>
              <c:strCache>
                <c:ptCount val="16"/>
                <c:pt idx="0">
                  <c:v>0 min</c:v>
                </c:pt>
                <c:pt idx="1">
                  <c:v>0.045</c:v>
                </c:pt>
                <c:pt idx="2">
                  <c:v>0.008</c:v>
                </c:pt>
                <c:pt idx="3">
                  <c:v>0.007</c:v>
                </c:pt>
                <c:pt idx="4">
                  <c:v>0.006</c:v>
                </c:pt>
                <c:pt idx="6">
                  <c:v>0 min</c:v>
                </c:pt>
                <c:pt idx="7">
                  <c:v>0.011</c:v>
                </c:pt>
                <c:pt idx="8">
                  <c:v>0.003</c:v>
                </c:pt>
                <c:pt idx="9">
                  <c:v>0.02</c:v>
                </c:pt>
                <c:pt idx="10">
                  <c:v>0.003</c:v>
                </c:pt>
                <c:pt idx="11">
                  <c:v>0 min</c:v>
                </c:pt>
                <c:pt idx="12">
                  <c:v>0.061</c:v>
                </c:pt>
                <c:pt idx="13">
                  <c:v>0.019</c:v>
                </c:pt>
                <c:pt idx="14">
                  <c:v>0.007</c:v>
                </c:pt>
                <c:pt idx="15">
                  <c:v>0.01</c:v>
                </c:pt>
              </c:strCache>
            </c:strRef>
          </c:cat>
          <c:val>
            <c:numRef>
              <c:f>'Sheet2 (2)'!$F$2:$F$18</c:f>
              <c:numCache>
                <c:formatCode>General</c:formatCode>
                <c:ptCount val="17"/>
                <c:pt idx="0">
                  <c:v>0</c:v>
                </c:pt>
                <c:pt idx="1">
                  <c:v>0.68100000000000005</c:v>
                </c:pt>
                <c:pt idx="2">
                  <c:v>0.23400000000000001</c:v>
                </c:pt>
                <c:pt idx="3">
                  <c:v>0.19600000000000001</c:v>
                </c:pt>
                <c:pt idx="4">
                  <c:v>0.2</c:v>
                </c:pt>
                <c:pt idx="6">
                  <c:v>0</c:v>
                </c:pt>
                <c:pt idx="7">
                  <c:v>0.28999999999999998</c:v>
                </c:pt>
                <c:pt idx="8">
                  <c:v>8.5000000000000006E-2</c:v>
                </c:pt>
                <c:pt idx="9">
                  <c:v>0.10199999999999999</c:v>
                </c:pt>
                <c:pt idx="10">
                  <c:v>0.14000000000000001</c:v>
                </c:pt>
                <c:pt idx="11">
                  <c:v>0</c:v>
                </c:pt>
                <c:pt idx="12">
                  <c:v>0.75800000000000001</c:v>
                </c:pt>
                <c:pt idx="13">
                  <c:v>0.36</c:v>
                </c:pt>
                <c:pt idx="14">
                  <c:v>0.19500000000000001</c:v>
                </c:pt>
                <c:pt idx="15">
                  <c:v>0.188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'Sheet2 (2)'!$G$1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'Sheet2 (2)'!$B$2:$B$18</c:f>
              <c:strCache>
                <c:ptCount val="16"/>
                <c:pt idx="0">
                  <c:v>0 min</c:v>
                </c:pt>
                <c:pt idx="1">
                  <c:v>0.045</c:v>
                </c:pt>
                <c:pt idx="2">
                  <c:v>0.008</c:v>
                </c:pt>
                <c:pt idx="3">
                  <c:v>0.007</c:v>
                </c:pt>
                <c:pt idx="4">
                  <c:v>0.006</c:v>
                </c:pt>
                <c:pt idx="6">
                  <c:v>0 min</c:v>
                </c:pt>
                <c:pt idx="7">
                  <c:v>0.011</c:v>
                </c:pt>
                <c:pt idx="8">
                  <c:v>0.003</c:v>
                </c:pt>
                <c:pt idx="9">
                  <c:v>0.02</c:v>
                </c:pt>
                <c:pt idx="10">
                  <c:v>0.003</c:v>
                </c:pt>
                <c:pt idx="11">
                  <c:v>0 min</c:v>
                </c:pt>
                <c:pt idx="12">
                  <c:v>0.061</c:v>
                </c:pt>
                <c:pt idx="13">
                  <c:v>0.019</c:v>
                </c:pt>
                <c:pt idx="14">
                  <c:v>0.007</c:v>
                </c:pt>
                <c:pt idx="15">
                  <c:v>0.01</c:v>
                </c:pt>
              </c:strCache>
            </c:strRef>
          </c:cat>
          <c:val>
            <c:numRef>
              <c:f>'Sheet2 (2)'!$G$2:$G$18</c:f>
              <c:numCache>
                <c:formatCode>General</c:formatCode>
                <c:ptCount val="17"/>
                <c:pt idx="0">
                  <c:v>0</c:v>
                </c:pt>
                <c:pt idx="1">
                  <c:v>0.77300000000000002</c:v>
                </c:pt>
                <c:pt idx="2">
                  <c:v>0.28399999999999997</c:v>
                </c:pt>
                <c:pt idx="3">
                  <c:v>0.23699999999999999</c:v>
                </c:pt>
                <c:pt idx="4">
                  <c:v>0.24299999999999999</c:v>
                </c:pt>
                <c:pt idx="6">
                  <c:v>0</c:v>
                </c:pt>
                <c:pt idx="7">
                  <c:v>0.32</c:v>
                </c:pt>
                <c:pt idx="8">
                  <c:v>0.12</c:v>
                </c:pt>
                <c:pt idx="9">
                  <c:v>0.14499999999999999</c:v>
                </c:pt>
                <c:pt idx="10">
                  <c:v>0.16900000000000001</c:v>
                </c:pt>
                <c:pt idx="11">
                  <c:v>0</c:v>
                </c:pt>
                <c:pt idx="12">
                  <c:v>0.78800000000000003</c:v>
                </c:pt>
                <c:pt idx="13">
                  <c:v>0.432</c:v>
                </c:pt>
                <c:pt idx="14">
                  <c:v>0.24399999999999999</c:v>
                </c:pt>
                <c:pt idx="15">
                  <c:v>0.22600000000000001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342920"/>
        <c:axId val="425275816"/>
      </c:lineChart>
      <c:catAx>
        <c:axId val="425342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in minutes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9004046369203852"/>
              <c:y val="0.77277704870224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275816"/>
        <c:crosses val="autoZero"/>
        <c:auto val="1"/>
        <c:lblAlgn val="ctr"/>
        <c:lblOffset val="100"/>
        <c:noMultiLvlLbl val="0"/>
      </c:catAx>
      <c:valAx>
        <c:axId val="42527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Enzyme reaction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34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5</xdr:row>
      <xdr:rowOff>176212</xdr:rowOff>
    </xdr:from>
    <xdr:to>
      <xdr:col>19</xdr:col>
      <xdr:colOff>352425</xdr:colOff>
      <xdr:row>25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128586</xdr:colOff>
      <xdr:row>1</xdr:row>
      <xdr:rowOff>204786</xdr:rowOff>
    </xdr:from>
    <xdr:to>
      <xdr:col>16</xdr:col>
      <xdr:colOff>152399</xdr:colOff>
      <xdr:row>8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C18" workbookViewId="0">
      <selection activeCell="C37" sqref="C37"/>
    </sheetView>
  </sheetViews>
  <sheetFormatPr defaultRowHeight="15" x14ac:dyDescent="0.25"/>
  <cols>
    <col min="3" max="3" width="34.140625" bestFit="1" customWidth="1"/>
    <col min="4" max="4" width="12.7109375" bestFit="1" customWidth="1"/>
    <col min="5" max="5" width="16.28515625" bestFit="1" customWidth="1"/>
  </cols>
  <sheetData>
    <row r="1" spans="1:18" x14ac:dyDescent="0.25">
      <c r="A1" t="s">
        <v>7</v>
      </c>
      <c r="B1" t="s">
        <v>8</v>
      </c>
    </row>
    <row r="2" spans="1:18" x14ac:dyDescent="0.25">
      <c r="A2">
        <v>1</v>
      </c>
      <c r="B2">
        <v>1.1100000000000001</v>
      </c>
      <c r="E2" t="s">
        <v>0</v>
      </c>
    </row>
    <row r="3" spans="1:18" x14ac:dyDescent="0.25">
      <c r="A3" s="1">
        <v>7</v>
      </c>
      <c r="B3" s="1">
        <v>103.37</v>
      </c>
      <c r="E3" t="s">
        <v>1</v>
      </c>
    </row>
    <row r="4" spans="1:18" x14ac:dyDescent="0.25">
      <c r="A4">
        <v>8</v>
      </c>
      <c r="B4">
        <v>25.6</v>
      </c>
      <c r="E4" t="s">
        <v>2</v>
      </c>
    </row>
    <row r="5" spans="1:18" x14ac:dyDescent="0.25">
      <c r="A5">
        <v>4</v>
      </c>
      <c r="B5">
        <f>(B2+B3)/2</f>
        <v>52.24</v>
      </c>
      <c r="E5" t="s">
        <v>3</v>
      </c>
    </row>
    <row r="6" spans="1:18" x14ac:dyDescent="0.25">
      <c r="B6">
        <f>B5-A5</f>
        <v>48.24</v>
      </c>
      <c r="E6" t="s">
        <v>4</v>
      </c>
    </row>
    <row r="7" spans="1:18" x14ac:dyDescent="0.25">
      <c r="E7" t="s">
        <v>5</v>
      </c>
    </row>
    <row r="8" spans="1:18" x14ac:dyDescent="0.25">
      <c r="E8" t="s">
        <v>6</v>
      </c>
    </row>
    <row r="13" spans="1:18" x14ac:dyDescent="0.25">
      <c r="C13" t="s">
        <v>10</v>
      </c>
    </row>
    <row r="14" spans="1:18" ht="15.75" thickBot="1" x14ac:dyDescent="0.3">
      <c r="Q14">
        <f>64-40</f>
        <v>24</v>
      </c>
    </row>
    <row r="15" spans="1:18" x14ac:dyDescent="0.25">
      <c r="C15" s="4"/>
      <c r="D15" s="4" t="s">
        <v>11</v>
      </c>
      <c r="E15" s="4" t="s">
        <v>12</v>
      </c>
      <c r="Q15">
        <f>8-5.2</f>
        <v>2.8</v>
      </c>
    </row>
    <row r="16" spans="1:18" x14ac:dyDescent="0.25">
      <c r="C16" s="2" t="s">
        <v>13</v>
      </c>
      <c r="D16" s="2">
        <v>4</v>
      </c>
      <c r="E16" s="2">
        <v>52.24</v>
      </c>
      <c r="Q16" t="s">
        <v>9</v>
      </c>
      <c r="R16">
        <f>Q14/Q15</f>
        <v>8.5714285714285712</v>
      </c>
    </row>
    <row r="17" spans="3:5" x14ac:dyDescent="0.25">
      <c r="C17" s="2" t="s">
        <v>14</v>
      </c>
      <c r="D17" s="2">
        <v>18</v>
      </c>
      <c r="E17" s="2">
        <v>5228.5537999999997</v>
      </c>
    </row>
    <row r="18" spans="3:5" x14ac:dyDescent="0.25">
      <c r="C18" s="2" t="s">
        <v>15</v>
      </c>
      <c r="D18" s="2">
        <v>2</v>
      </c>
      <c r="E18" s="2">
        <v>2</v>
      </c>
    </row>
    <row r="19" spans="3:5" x14ac:dyDescent="0.25">
      <c r="C19" s="2" t="s">
        <v>16</v>
      </c>
      <c r="D19" s="2">
        <v>1</v>
      </c>
      <c r="E19" s="2"/>
    </row>
    <row r="20" spans="3:5" x14ac:dyDescent="0.25">
      <c r="C20" s="2" t="s">
        <v>17</v>
      </c>
      <c r="D20" s="2">
        <v>52.24</v>
      </c>
      <c r="E20" s="2"/>
    </row>
    <row r="21" spans="3:5" x14ac:dyDescent="0.25">
      <c r="C21" s="2" t="s">
        <v>3</v>
      </c>
      <c r="D21" s="2">
        <v>1</v>
      </c>
      <c r="E21" s="2"/>
    </row>
    <row r="22" spans="3:5" x14ac:dyDescent="0.25">
      <c r="C22" s="2" t="s">
        <v>18</v>
      </c>
      <c r="D22" s="2">
        <v>-2.0876792021608148</v>
      </c>
      <c r="E22" s="2"/>
    </row>
    <row r="23" spans="3:5" x14ac:dyDescent="0.25">
      <c r="C23" s="2" t="s">
        <v>19</v>
      </c>
      <c r="D23" s="2">
        <v>0.14219143319149768</v>
      </c>
      <c r="E23" s="2"/>
    </row>
    <row r="24" spans="3:5" x14ac:dyDescent="0.25">
      <c r="C24" s="2" t="s">
        <v>20</v>
      </c>
      <c r="D24" s="2">
        <v>6.3137515146750438</v>
      </c>
      <c r="E24" s="2"/>
    </row>
    <row r="25" spans="3:5" x14ac:dyDescent="0.25">
      <c r="C25" s="2" t="s">
        <v>21</v>
      </c>
      <c r="D25" s="2">
        <v>0.28438286638299537</v>
      </c>
      <c r="E25" s="2"/>
    </row>
    <row r="26" spans="3:5" ht="15.75" thickBot="1" x14ac:dyDescent="0.3">
      <c r="C26" s="3" t="s">
        <v>22</v>
      </c>
      <c r="D26" s="3">
        <v>12.706204736174707</v>
      </c>
      <c r="E26" s="3"/>
    </row>
    <row r="29" spans="3:5" x14ac:dyDescent="0.25">
      <c r="C29" t="s">
        <v>23</v>
      </c>
    </row>
    <row r="30" spans="3:5" x14ac:dyDescent="0.25">
      <c r="C30" t="s">
        <v>24</v>
      </c>
      <c r="D30" s="1">
        <v>0.14000000000000001</v>
      </c>
    </row>
    <row r="31" spans="3:5" x14ac:dyDescent="0.25">
      <c r="C31" t="s">
        <v>23</v>
      </c>
    </row>
    <row r="32" spans="3:5" x14ac:dyDescent="0.25">
      <c r="C32" t="s">
        <v>24</v>
      </c>
      <c r="D32" s="1">
        <v>0.28000000000000003</v>
      </c>
    </row>
    <row r="34" spans="3:4" x14ac:dyDescent="0.25">
      <c r="C34" t="s">
        <v>25</v>
      </c>
      <c r="D34" t="s">
        <v>27</v>
      </c>
    </row>
    <row r="35" spans="3:4" x14ac:dyDescent="0.25">
      <c r="C35" t="s">
        <v>26</v>
      </c>
      <c r="D35" t="s">
        <v>28</v>
      </c>
    </row>
    <row r="37" spans="3:4" x14ac:dyDescent="0.25">
      <c r="C37" t="s">
        <v>29</v>
      </c>
    </row>
    <row r="39" spans="3:4" x14ac:dyDescent="0.25">
      <c r="C39" t="s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1" activeCellId="5" sqref="B1:B1048576 C1:C1048576 D1 E1:E1048576 F1:F1048576 G1:G1048576"/>
    </sheetView>
  </sheetViews>
  <sheetFormatPr defaultRowHeight="15" x14ac:dyDescent="0.25"/>
  <sheetData>
    <row r="1" spans="1:7" ht="15.75" thickBot="1" x14ac:dyDescent="0.3">
      <c r="A1" s="10" t="s">
        <v>43</v>
      </c>
    </row>
    <row r="2" spans="1:7" ht="45.75" thickBot="1" x14ac:dyDescent="0.3">
      <c r="A2" s="9" t="s">
        <v>41</v>
      </c>
      <c r="B2" s="8" t="s">
        <v>40</v>
      </c>
      <c r="C2" s="8" t="s">
        <v>39</v>
      </c>
      <c r="D2" s="8" t="s">
        <v>38</v>
      </c>
      <c r="E2" s="8" t="s">
        <v>37</v>
      </c>
      <c r="F2" s="8" t="s">
        <v>36</v>
      </c>
      <c r="G2" s="8" t="s">
        <v>35</v>
      </c>
    </row>
    <row r="3" spans="1:7" ht="45.75" thickBot="1" x14ac:dyDescent="0.3">
      <c r="A3" s="7" t="s">
        <v>42</v>
      </c>
      <c r="B3" s="6">
        <v>4.4999999999999998E-2</v>
      </c>
      <c r="C3" s="6">
        <v>0.25700000000000001</v>
      </c>
      <c r="D3" s="6">
        <v>0.436</v>
      </c>
      <c r="E3" s="6">
        <v>0.56599999999999995</v>
      </c>
      <c r="F3" s="6">
        <v>0.68100000000000005</v>
      </c>
      <c r="G3" s="6">
        <v>0.77300000000000002</v>
      </c>
    </row>
    <row r="4" spans="1:7" ht="15.75" thickBot="1" x14ac:dyDescent="0.3">
      <c r="A4" s="7" t="s">
        <v>33</v>
      </c>
      <c r="B4" s="6">
        <v>8.0000000000000002E-3</v>
      </c>
      <c r="C4" s="6">
        <v>7.5999999999999998E-2</v>
      </c>
      <c r="D4" s="6">
        <v>0.13200000000000001</v>
      </c>
      <c r="E4" s="6">
        <v>0.183</v>
      </c>
      <c r="F4" s="6">
        <v>0.23400000000000001</v>
      </c>
      <c r="G4" s="6">
        <v>0.28399999999999997</v>
      </c>
    </row>
    <row r="5" spans="1:7" ht="45.75" thickBot="1" x14ac:dyDescent="0.3">
      <c r="A5" s="7" t="s">
        <v>32</v>
      </c>
      <c r="B5" s="6">
        <v>7.0000000000000001E-3</v>
      </c>
      <c r="C5" s="6">
        <v>0.06</v>
      </c>
      <c r="D5" s="6">
        <v>0.108</v>
      </c>
      <c r="E5" s="6">
        <v>0.154</v>
      </c>
      <c r="F5" s="6">
        <v>0.19600000000000001</v>
      </c>
      <c r="G5" s="6">
        <v>0.23699999999999999</v>
      </c>
    </row>
    <row r="6" spans="1:7" ht="15.75" thickBot="1" x14ac:dyDescent="0.3">
      <c r="A6" s="7" t="s">
        <v>31</v>
      </c>
      <c r="B6" s="6">
        <v>6.0000000000000001E-3</v>
      </c>
      <c r="C6" s="6">
        <v>6.2E-2</v>
      </c>
      <c r="D6" s="6">
        <v>0.11</v>
      </c>
      <c r="E6" s="6">
        <v>0.158</v>
      </c>
      <c r="F6" s="6">
        <v>0.2</v>
      </c>
      <c r="G6" s="6">
        <v>0.24299999999999999</v>
      </c>
    </row>
    <row r="7" spans="1:7" ht="15.75" thickBot="1" x14ac:dyDescent="0.3">
      <c r="A7" s="5"/>
    </row>
    <row r="8" spans="1:7" ht="45.75" thickBot="1" x14ac:dyDescent="0.3">
      <c r="A8" s="9" t="s">
        <v>41</v>
      </c>
      <c r="B8" s="8" t="s">
        <v>40</v>
      </c>
      <c r="C8" s="8" t="s">
        <v>39</v>
      </c>
      <c r="D8" s="8" t="s">
        <v>38</v>
      </c>
      <c r="E8" s="8" t="s">
        <v>37</v>
      </c>
      <c r="F8" s="8" t="s">
        <v>36</v>
      </c>
      <c r="G8" s="8" t="s">
        <v>35</v>
      </c>
    </row>
    <row r="9" spans="1:7" ht="45.75" thickBot="1" x14ac:dyDescent="0.3">
      <c r="A9" s="7" t="s">
        <v>34</v>
      </c>
      <c r="B9" s="6">
        <v>1.0999999999999999E-2</v>
      </c>
      <c r="C9" s="6">
        <v>4.7E-2</v>
      </c>
      <c r="D9" s="6">
        <v>0.16</v>
      </c>
      <c r="E9" s="6">
        <v>0.26</v>
      </c>
      <c r="F9" s="6">
        <v>0.28999999999999998</v>
      </c>
      <c r="G9" s="6">
        <v>0.32</v>
      </c>
    </row>
    <row r="10" spans="1:7" ht="15.75" thickBot="1" x14ac:dyDescent="0.3">
      <c r="A10" s="7" t="s">
        <v>33</v>
      </c>
      <c r="B10" s="6">
        <v>3.0000000000000001E-3</v>
      </c>
      <c r="C10" s="6">
        <v>1.7999999999999999E-2</v>
      </c>
      <c r="D10" s="6">
        <v>2.7E-2</v>
      </c>
      <c r="E10" s="6">
        <v>5.2999999999999999E-2</v>
      </c>
      <c r="F10" s="6">
        <v>8.5000000000000006E-2</v>
      </c>
      <c r="G10" s="6">
        <v>0.12</v>
      </c>
    </row>
    <row r="11" spans="1:7" ht="45.75" thickBot="1" x14ac:dyDescent="0.3">
      <c r="A11" s="7" t="s">
        <v>32</v>
      </c>
      <c r="B11" s="6">
        <v>0.02</v>
      </c>
      <c r="C11" s="6">
        <v>4.4999999999999998E-2</v>
      </c>
      <c r="D11" s="6">
        <v>6.2E-2</v>
      </c>
      <c r="E11" s="6">
        <v>8.7999999999999995E-2</v>
      </c>
      <c r="F11" s="6">
        <v>0.10199999999999999</v>
      </c>
      <c r="G11" s="6">
        <v>0.14499999999999999</v>
      </c>
    </row>
    <row r="12" spans="1:7" ht="15.75" thickBot="1" x14ac:dyDescent="0.3">
      <c r="A12" s="7" t="s">
        <v>31</v>
      </c>
      <c r="B12" s="6">
        <v>3.0000000000000001E-3</v>
      </c>
      <c r="C12" s="6">
        <v>6.2E-2</v>
      </c>
      <c r="D12" s="6">
        <v>8.8999999999999996E-2</v>
      </c>
      <c r="E12" s="6">
        <v>9.0999999999999998E-2</v>
      </c>
      <c r="F12" s="6">
        <v>0.14000000000000001</v>
      </c>
      <c r="G12" s="6">
        <v>0.16900000000000001</v>
      </c>
    </row>
    <row r="13" spans="1:7" ht="45.75" thickBot="1" x14ac:dyDescent="0.3">
      <c r="A13" s="9" t="s">
        <v>41</v>
      </c>
      <c r="B13" s="8" t="s">
        <v>40</v>
      </c>
      <c r="C13" s="8" t="s">
        <v>39</v>
      </c>
      <c r="D13" s="8" t="s">
        <v>38</v>
      </c>
      <c r="E13" s="8" t="s">
        <v>37</v>
      </c>
      <c r="F13" s="8" t="s">
        <v>36</v>
      </c>
      <c r="G13" s="8" t="s">
        <v>35</v>
      </c>
    </row>
    <row r="14" spans="1:7" ht="45.75" thickBot="1" x14ac:dyDescent="0.3">
      <c r="A14" s="7" t="s">
        <v>34</v>
      </c>
      <c r="B14" s="6">
        <v>6.0999999999999999E-2</v>
      </c>
      <c r="C14" s="6">
        <v>0.439</v>
      </c>
      <c r="D14" s="6">
        <v>0.61399999999999999</v>
      </c>
      <c r="E14" s="6">
        <v>0.70599999999999996</v>
      </c>
      <c r="F14" s="6">
        <v>0.75800000000000001</v>
      </c>
      <c r="G14" s="6">
        <v>0.78800000000000003</v>
      </c>
    </row>
    <row r="15" spans="1:7" ht="15.75" thickBot="1" x14ac:dyDescent="0.3">
      <c r="A15" s="7" t="s">
        <v>33</v>
      </c>
      <c r="B15" s="6">
        <v>1.9E-2</v>
      </c>
      <c r="C15" s="6">
        <v>0.126</v>
      </c>
      <c r="D15" s="6">
        <v>0.219</v>
      </c>
      <c r="E15" s="6">
        <v>0.30299999999999999</v>
      </c>
      <c r="F15" s="6">
        <v>0.36</v>
      </c>
      <c r="G15" s="6">
        <v>0.432</v>
      </c>
    </row>
    <row r="16" spans="1:7" ht="45.75" thickBot="1" x14ac:dyDescent="0.3">
      <c r="A16" s="7" t="s">
        <v>32</v>
      </c>
      <c r="B16" s="6">
        <v>7.0000000000000001E-3</v>
      </c>
      <c r="C16" s="6">
        <v>6.5000000000000002E-2</v>
      </c>
      <c r="D16" s="6">
        <v>0.107</v>
      </c>
      <c r="E16" s="6">
        <v>0.156</v>
      </c>
      <c r="F16" s="6">
        <v>0.19500000000000001</v>
      </c>
      <c r="G16" s="6">
        <v>0.24399999999999999</v>
      </c>
    </row>
    <row r="17" spans="1:7" ht="15.75" thickBot="1" x14ac:dyDescent="0.3">
      <c r="A17" s="7" t="s">
        <v>31</v>
      </c>
      <c r="B17" s="6">
        <v>0.01</v>
      </c>
      <c r="C17" s="6">
        <v>4.8000000000000001E-2</v>
      </c>
      <c r="D17" s="6">
        <v>9.6000000000000002E-2</v>
      </c>
      <c r="E17" s="6">
        <v>0.14599999999999999</v>
      </c>
      <c r="F17" s="6">
        <v>0.188</v>
      </c>
      <c r="G17" s="6">
        <v>0.22600000000000001</v>
      </c>
    </row>
    <row r="18" spans="1:7" x14ac:dyDescent="0.25">
      <c r="A18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9" sqref="C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 (2)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NATOT MAURICE</dc:creator>
  <cp:lastModifiedBy>GITHINJI SAMMIE</cp:lastModifiedBy>
  <dcterms:created xsi:type="dcterms:W3CDTF">2020-10-15T06:56:11Z</dcterms:created>
  <dcterms:modified xsi:type="dcterms:W3CDTF">2021-03-09T13:05:02Z</dcterms:modified>
</cp:coreProperties>
</file>